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4 сесія\бюджет\"/>
    </mc:Choice>
  </mc:AlternateContent>
  <xr:revisionPtr revIDLastSave="0" documentId="8_{D0205082-0970-478D-A741-643BDE5AF507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D21" i="3"/>
  <c r="E17" i="3" l="1"/>
  <c r="F20" i="3" l="1"/>
  <c r="E20" i="3"/>
  <c r="D18" i="3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<sst xmlns="http://schemas.openxmlformats.org/spreadsheetml/2006/main" count="57" uniqueCount="45">
  <si>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</si>
  <si>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</si>
  <si>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</si>
  <si>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</si>
  <si>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</si>
  <si>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</si>
  <si>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</si>
  <si>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</si>
  <si>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</si>
  <si>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</si>
  <si>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</si>
  <si>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</si>
  <si>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</si>
  <si>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</si>
  <si>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</si>
  <si>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</si>
  <si>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</si>
  <si>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</si>
  <si>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</si>
  <si>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</si>
  <si>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</si>
  <si>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</si>
  <si>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</si>
  <si>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</si>
  <si>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</si>
  <si>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</si>
  <si>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</si>
  <si>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</si>
  <si>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</si>
  <si>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</si>
  <si>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</si>
  <si>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</si>
  <si>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</si>
  <si>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</si>
  <si>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</si>
  <si>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</si>
  <si>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</si>
  <si>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</si>
  <si>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_____ скликання від _________ № ___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</si>
  <si>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</si>
  <si>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</si>
  <si>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</si>
  <si>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 xml:space="preserve">Роман РОМАНОВ	</t>
  </si>
  <si>
    <t xml:space="preserve">Секретар Мелітопольської міської ради							</t>
  </si>
  <si>
    <t>0856800000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</si>
</sst>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A6" sqref="A6:B6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38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39</v>
      </c>
      <c r="B5" s="54"/>
      <c r="C5" s="54"/>
      <c r="D5" s="54"/>
      <c r="E5" s="54"/>
      <c r="F5" s="54"/>
    </row>
    <row r="6" spans="1:7" ht="17.399999999999999" x14ac:dyDescent="0.25">
      <c r="A6" s="51" t="s">
        <v>44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113565560</v>
      </c>
      <c r="D13" s="7">
        <f>D14+D21+D18</f>
        <v>-24312110</v>
      </c>
      <c r="E13" s="7">
        <f>E14+E21+E18</f>
        <v>137877670</v>
      </c>
      <c r="F13" s="7">
        <f>F14+F21+F18</f>
        <v>137877670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x14ac:dyDescent="0.3">
      <c r="A18" s="6">
        <v>208000</v>
      </c>
      <c r="B18" s="8" t="s">
        <v>9</v>
      </c>
      <c r="C18" s="15">
        <f t="shared" si="0"/>
        <v>163766850</v>
      </c>
      <c r="D18" s="15">
        <f>D19-D20</f>
        <v>163766850</v>
      </c>
      <c r="E18" s="15">
        <f>E19-E20</f>
        <v>0</v>
      </c>
      <c r="F18" s="15">
        <f>F19-F20</f>
        <v>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184657873</v>
      </c>
      <c r="D20" s="7">
        <f>D19-163766850</f>
        <v>154402381</v>
      </c>
      <c r="E20" s="7">
        <f>E19</f>
        <v>30255492</v>
      </c>
      <c r="F20" s="7">
        <f>F19</f>
        <v>29524291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</f>
        <v>-188078960</v>
      </c>
      <c r="E21" s="7">
        <f>-D21</f>
        <v>188078960</v>
      </c>
      <c r="F21" s="7">
        <f>E21</f>
        <v>188078960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113565560</v>
      </c>
      <c r="D26" s="39">
        <f>D13+D22</f>
        <v>-24312110</v>
      </c>
      <c r="E26" s="39">
        <f>E13+E22</f>
        <v>137877670</v>
      </c>
      <c r="F26" s="39">
        <f>F13+F22</f>
        <v>137877670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163766850</v>
      </c>
      <c r="D38" s="7">
        <f>D42</f>
        <v>-24312110</v>
      </c>
      <c r="E38" s="7">
        <f>E42</f>
        <v>188078960</v>
      </c>
      <c r="F38" s="7">
        <f>F42</f>
        <v>188078960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163766850</v>
      </c>
      <c r="D42" s="7">
        <f>D43-D44+D45</f>
        <v>-24312110</v>
      </c>
      <c r="E42" s="7">
        <f>E43-E44+E45</f>
        <v>188078960</v>
      </c>
      <c r="F42" s="7">
        <f>F43-F44+F45</f>
        <v>188078960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184657873</v>
      </c>
      <c r="D44" s="7">
        <f t="shared" si="1"/>
        <v>154402381</v>
      </c>
      <c r="E44" s="7">
        <f t="shared" si="1"/>
        <v>30255492</v>
      </c>
      <c r="F44" s="7">
        <f t="shared" si="1"/>
        <v>29524291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-188078960</v>
      </c>
      <c r="E45" s="7">
        <f>E21</f>
        <v>188078960</v>
      </c>
      <c r="F45" s="7">
        <f>F21</f>
        <v>188078960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113565560</v>
      </c>
      <c r="D46" s="11">
        <f>D28+D38</f>
        <v>-24312110</v>
      </c>
      <c r="E46" s="11">
        <f>E28+E38</f>
        <v>137877670</v>
      </c>
      <c r="F46" s="11">
        <f>F28+F38</f>
        <v>137877670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40</v>
      </c>
      <c r="B48" s="28"/>
      <c r="C48" s="28"/>
      <c r="D48" s="28"/>
      <c r="E48" s="50" t="s">
        <v>41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43</v>
      </c>
      <c r="B50" s="49"/>
      <c r="C50" s="30"/>
      <c r="D50" s="31"/>
      <c r="E50" s="50" t="s">
        <v>42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5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2024-03-01T10:39:38Z</dcterms:modified>
</cp:coreProperties>
</file>